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 s="1"/>
  <c r="G120"/>
  <c r="G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<sst xmlns="http://schemas.openxmlformats.org/spreadsheetml/2006/main" count="206" uniqueCount="204">
  <si>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</si>
  <si>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</si>
  <si>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</si>
  <si>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</si>
  <si>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</si>
  <si>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</si>
  <si>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</si>
  <si>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</si>
  <si>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</si>
  <si>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</si>
  <si>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</si>
  <si>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</si>
  <si>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</si>
  <si>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</si>
  <si>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</si>
  <si>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</si>
  <si>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</si>
  <si>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</si>
  <si>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</si>
  <si>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</si>
  <si>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</si>
  <si>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</si>
  <si>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</si>
  <si>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</si>
  <si>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</si>
  <si>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</si>
  <si>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</si>
  <si>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</si>
  <si>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</si>
  <si>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</si>
  <si>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</si>
  <si>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</si>
  <si>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</si>
  <si>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</si>
  <si>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</si>
  <si>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</si>
  <si>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</si>
  <si>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</si>
  <si>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</si>
  <si>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</si>
  <si>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</si>
  <si>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</si>
  <si>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</si>
  <si>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</si>
  <si>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</si>
  <si>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</si>
  <si>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</si>
  <si>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</si>
  <si>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</si>
  <si>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</si>
  <si>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</si>
  <si>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</si>
  <si>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</si>
  <si>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</si>
  <si>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</si>
  <si>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</si>
  <si>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</si>
  <si>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</si>
  <si>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</si>
  <si>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</si>
  <si>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</si>
  <si>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</si>
  <si>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</si>
  <si>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</si>
  <si>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</si>
  <si>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</si>
  <si>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</si>
  <si>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</si>
  <si>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</si>
  <si>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</si>
  <si>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</si>
  <si>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</si>
  <si>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</si>
  <si>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</si>
  <si>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</si>
  <si>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</si>
  <si>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</si>
  <si>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</si>
  <si>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</si>
  <si>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</si>
  <si>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</si>
  <si>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</si>
  <si>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</si>
  <si>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</si>
  <si>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</si>
  <si>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</si>
  <si>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</si>
  <si>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</si>
  <si>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</si>
  <si>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</si>
  <si>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</si>
  <si>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</si>
  <si>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</si>
  <si>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</si>
  <si>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</si>
  <si>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</si>
  <si>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</si>
  <si>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</si>
  <si>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</si>
  <si>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</si>
  <si>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</si>
  <si>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</si>
  <si>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</si>
  <si>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</si>
  <si>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</si>
  <si>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</si>
  <si>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</si>
  <si>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</si>
  <si>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</si>
  <si>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</si>
  <si>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</si>
  <si>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</si>
  <si>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</si>
  <si>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</si>
  <si>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</si>
  <si>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</si>
  <si>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</si>
  <si>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</si>
  <si>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</si>
  <si>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</si>
  <si>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</si>
  <si>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</si>
  <si>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</si>
  <si>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</si>
  <si>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</si>
  <si>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</si>
  <si>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</si>
  <si>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</si>
  <si>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</si>
  <si>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</si>
  <si>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</si>
  <si>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</si>
  <si>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</si>
  <si>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</si>
  <si>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</si>
  <si>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</si>
  <si>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</si>
  <si>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</si>
  <si>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</si>
  <si>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</si>
  <si>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</si>
  <si>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</si>
  <si>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</si>
  <si>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</si>
  <si>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</si>
  <si>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</si>
  <si>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</si>
  <si>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</si>
  <si>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</si>
  <si>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</si>
  <si>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</si>
  <si>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</si>
  <si>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</si>
  <si>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</si>
  <si>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</si>
  <si>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</si>
  <si>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</si>
  <si>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</si>
  <si>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</si>
  <si>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</si>
  <si>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</si>
  <si>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</si>
  <si>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</si>
  <si>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</si>
  <si>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</si>
  <si>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</si>
  <si>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</si>
  <si>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</si>
  <si>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</si>
  <si>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</si>
  <si>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</si>
  <si>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</si>
  <si>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</si>
  <si>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</si>
  <si>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</si>
  <si>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</si>
  <si>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</si>
  <si>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</si>
  <si>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</si>
  <si>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</si>
  <si>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</si>
  <si>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</si>
  <si>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</si>
  <si>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</si>
  <si>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</si>
  <si>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</si>
  <si>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</si>
  <si>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</si>
  <si>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</si>
  <si>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</si>
  <si>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</si>
  <si>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</si>
  <si>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</si>
  <si>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</si>
  <si>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</si>
  <si>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</si>
  <si>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</si>
  <si>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</si>
  <si>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</si>
  <si>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</si>
  <si>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</si>
  <si>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</si>
  <si>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JORDANIAN DUTY FREE SHOPS</t>
  </si>
  <si>
    <t>الاسواق الحرة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</si>
</sst>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131022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10.98</v>
      </c>
      <c r="F6" s="13">
        <v>11.75</v>
      </c>
      <c r="G6" s="13">
        <v>17.5</v>
      </c>
      <c r="H6" s="4" t="s">
        <v>139</v>
      </c>
    </row>
    <row r="7" spans="4:8" ht="20.100000000000001" customHeight="1">
      <c r="D7" s="10" t="s">
        <v>126</v>
      </c>
      <c r="E7" s="14">
        <v>520568.15</v>
      </c>
      <c r="F7" s="14">
        <v>1739960.46</v>
      </c>
      <c r="G7" s="14">
        <v>2872833.26</v>
      </c>
      <c r="H7" s="4" t="s">
        <v>140</v>
      </c>
    </row>
    <row r="8" spans="4:8" ht="20.100000000000001" customHeight="1">
      <c r="D8" s="10" t="s">
        <v>25</v>
      </c>
      <c r="E8" s="14">
        <v>50135</v>
      </c>
      <c r="F8" s="14">
        <v>108218</v>
      </c>
      <c r="G8" s="14">
        <v>210079</v>
      </c>
      <c r="H8" s="4" t="s">
        <v>1</v>
      </c>
    </row>
    <row r="9" spans="4:8" ht="20.100000000000001" customHeight="1">
      <c r="D9" s="10" t="s">
        <v>26</v>
      </c>
      <c r="E9" s="14">
        <v>560</v>
      </c>
      <c r="F9" s="14">
        <v>691</v>
      </c>
      <c r="G9" s="14">
        <v>439</v>
      </c>
      <c r="H9" s="4" t="s">
        <v>2</v>
      </c>
    </row>
    <row r="10" spans="4:8" ht="20.100000000000001" customHeight="1">
      <c r="D10" s="10" t="s">
        <v>27</v>
      </c>
      <c r="E10" s="14">
        <v>7500000</v>
      </c>
      <c r="F10" s="14">
        <v>7500000</v>
      </c>
      <c r="G10" s="14">
        <v>5000000</v>
      </c>
      <c r="H10" s="4" t="s">
        <v>24</v>
      </c>
    </row>
    <row r="11" spans="4:8" ht="20.100000000000001" customHeight="1">
      <c r="D11" s="10" t="s">
        <v>127</v>
      </c>
      <c r="E11" s="14">
        <v>82350000</v>
      </c>
      <c r="F11" s="14">
        <v>88125000</v>
      </c>
      <c r="G11" s="14">
        <v>87500000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19560018</v>
      </c>
      <c r="F16" s="59">
        <v>16266598</v>
      </c>
      <c r="G16" s="59">
        <v>13094007</v>
      </c>
      <c r="H16" s="3" t="s">
        <v>58</v>
      </c>
    </row>
    <row r="17" spans="4:8" ht="20.100000000000001" customHeight="1">
      <c r="D17" s="10" t="s">
        <v>128</v>
      </c>
      <c r="E17" s="57">
        <v>314633</v>
      </c>
      <c r="F17" s="57">
        <v>177152</v>
      </c>
      <c r="G17" s="57">
        <v>181448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7301626</v>
      </c>
      <c r="F21" s="57">
        <v>7921257</v>
      </c>
      <c r="G21" s="57">
        <v>8344398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27895148</v>
      </c>
      <c r="F23" s="57">
        <v>25293226</v>
      </c>
      <c r="G23" s="57">
        <v>22638967</v>
      </c>
      <c r="H23" s="4" t="s">
        <v>60</v>
      </c>
    </row>
    <row r="24" spans="4:8" ht="20.100000000000001" customHeight="1">
      <c r="D24" s="10" t="s">
        <v>98</v>
      </c>
      <c r="E24" s="57">
        <v>3050</v>
      </c>
      <c r="F24" s="57">
        <v>1205940</v>
      </c>
      <c r="G24" s="57">
        <v>1200240</v>
      </c>
      <c r="H24" s="4" t="s">
        <v>82</v>
      </c>
    </row>
    <row r="25" spans="4:8" ht="20.100000000000001" customHeight="1">
      <c r="D25" s="10" t="s">
        <v>158</v>
      </c>
      <c r="E25" s="57">
        <v>5518849</v>
      </c>
      <c r="F25" s="57">
        <v>5738133</v>
      </c>
      <c r="G25" s="57">
        <v>3692846</v>
      </c>
      <c r="H25" s="4" t="s">
        <v>173</v>
      </c>
    </row>
    <row r="26" spans="4:8" ht="20.100000000000001" customHeight="1">
      <c r="D26" s="10" t="s">
        <v>183</v>
      </c>
      <c r="E26" s="57">
        <v>1200240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130734</v>
      </c>
      <c r="F27" s="57">
        <v>282147</v>
      </c>
      <c r="G27" s="57">
        <v>1498021</v>
      </c>
      <c r="H27" s="4" t="s">
        <v>83</v>
      </c>
    </row>
    <row r="28" spans="4:8" ht="20.100000000000001" customHeight="1">
      <c r="D28" s="10" t="s">
        <v>71</v>
      </c>
      <c r="E28" s="57">
        <v>6849823</v>
      </c>
      <c r="F28" s="57">
        <v>6020280</v>
      </c>
      <c r="G28" s="57">
        <v>5190867</v>
      </c>
      <c r="H28" s="4" t="s">
        <v>175</v>
      </c>
    </row>
    <row r="29" spans="4:8" ht="20.100000000000001" customHeight="1">
      <c r="D29" s="10" t="s">
        <v>72</v>
      </c>
      <c r="E29" s="57">
        <v>3474333</v>
      </c>
      <c r="F29" s="57">
        <v>3874333</v>
      </c>
      <c r="G29" s="57">
        <v>4274333</v>
      </c>
      <c r="H29" s="4" t="s">
        <v>176</v>
      </c>
    </row>
    <row r="30" spans="4:8" ht="20.100000000000001" customHeight="1">
      <c r="D30" s="21" t="s">
        <v>29</v>
      </c>
      <c r="E30" s="60">
        <v>38222354</v>
      </c>
      <c r="F30" s="60">
        <v>36393779</v>
      </c>
      <c r="G30" s="60">
        <v>33304407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1569466</v>
      </c>
      <c r="F35" s="59">
        <v>1589719</v>
      </c>
      <c r="G35" s="59">
        <v>2832782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2461036</v>
      </c>
      <c r="F39" s="57">
        <v>2328011</v>
      </c>
      <c r="G39" s="57">
        <v>3749247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2982075</v>
      </c>
      <c r="F42" s="57">
        <v>1820235</v>
      </c>
      <c r="G42" s="57">
        <v>809834</v>
      </c>
      <c r="H42" s="4" t="s">
        <v>87</v>
      </c>
    </row>
    <row r="43" spans="4:8" ht="20.100000000000001" customHeight="1">
      <c r="D43" s="20" t="s">
        <v>107</v>
      </c>
      <c r="E43" s="60">
        <v>5443111</v>
      </c>
      <c r="F43" s="60">
        <v>4148246</v>
      </c>
      <c r="G43" s="60">
        <v>4559081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7500000</v>
      </c>
      <c r="F46" s="59">
        <v>7500000</v>
      </c>
      <c r="G46" s="59">
        <v>5000000</v>
      </c>
      <c r="H46" s="3" t="s">
        <v>5</v>
      </c>
    </row>
    <row r="47" spans="4:8" ht="20.100000000000001" customHeight="1">
      <c r="D47" s="10" t="s">
        <v>31</v>
      </c>
      <c r="E47" s="57">
        <v>7500000</v>
      </c>
      <c r="F47" s="57">
        <v>7500000</v>
      </c>
      <c r="G47" s="57">
        <v>5000000</v>
      </c>
      <c r="H47" s="4" t="s">
        <v>6</v>
      </c>
    </row>
    <row r="48" spans="4:8" ht="20.100000000000001" customHeight="1">
      <c r="D48" s="10" t="s">
        <v>130</v>
      </c>
      <c r="E48" s="57">
        <v>7500000</v>
      </c>
      <c r="F48" s="57">
        <v>7500000</v>
      </c>
      <c r="G48" s="57">
        <v>5000000</v>
      </c>
      <c r="H48" s="4" t="s">
        <v>7</v>
      </c>
    </row>
    <row r="49" spans="4:8" ht="20.100000000000001" customHeight="1">
      <c r="D49" s="10" t="s">
        <v>73</v>
      </c>
      <c r="E49" s="57">
        <v>5110911</v>
      </c>
      <c r="F49" s="57">
        <v>4299425</v>
      </c>
      <c r="G49" s="57">
        <v>3444835</v>
      </c>
      <c r="H49" s="4" t="s">
        <v>61</v>
      </c>
    </row>
    <row r="50" spans="4:8" ht="20.100000000000001" customHeight="1">
      <c r="D50" s="10" t="s">
        <v>32</v>
      </c>
      <c r="E50" s="57">
        <v>6242485</v>
      </c>
      <c r="F50" s="57">
        <v>4619512</v>
      </c>
      <c r="G50" s="57">
        <v>4619512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7500000</v>
      </c>
      <c r="F55" s="57">
        <v>7500000</v>
      </c>
      <c r="G55" s="57">
        <v>5000000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2500000</v>
      </c>
      <c r="H56" s="4" t="s">
        <v>167</v>
      </c>
    </row>
    <row r="57" spans="4:8" ht="20.100000000000001" customHeight="1">
      <c r="D57" s="10" t="s">
        <v>37</v>
      </c>
      <c r="E57" s="57">
        <v>-2650</v>
      </c>
      <c r="F57" s="57">
        <v>-694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6428497</v>
      </c>
      <c r="F58" s="57">
        <v>8327290</v>
      </c>
      <c r="G58" s="57">
        <v>8180979</v>
      </c>
      <c r="H58" s="4" t="s">
        <v>155</v>
      </c>
    </row>
    <row r="59" spans="4:8" ht="20.100000000000001" customHeight="1">
      <c r="D59" s="10" t="s">
        <v>38</v>
      </c>
      <c r="E59" s="57">
        <v>32779243</v>
      </c>
      <c r="F59" s="57">
        <v>32245533</v>
      </c>
      <c r="G59" s="57">
        <v>28745326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38222354</v>
      </c>
      <c r="F61" s="60">
        <v>36393779</v>
      </c>
      <c r="G61" s="60">
        <v>33304407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34368369</v>
      </c>
      <c r="F65" s="59">
        <v>37527145</v>
      </c>
      <c r="G65" s="59">
        <v>45707226</v>
      </c>
      <c r="H65" s="3" t="s">
        <v>88</v>
      </c>
    </row>
    <row r="66" spans="4:8" ht="20.100000000000001" customHeight="1">
      <c r="D66" s="10" t="s">
        <v>110</v>
      </c>
      <c r="E66" s="57">
        <v>20067340</v>
      </c>
      <c r="F66" s="57">
        <v>22871493</v>
      </c>
      <c r="G66" s="57">
        <v>29391931</v>
      </c>
      <c r="H66" s="4" t="s">
        <v>89</v>
      </c>
    </row>
    <row r="67" spans="4:8" ht="20.100000000000001" customHeight="1">
      <c r="D67" s="10" t="s">
        <v>132</v>
      </c>
      <c r="E67" s="57">
        <v>14301029</v>
      </c>
      <c r="F67" s="57">
        <v>14655652</v>
      </c>
      <c r="G67" s="57">
        <v>16315295</v>
      </c>
      <c r="H67" s="4" t="s">
        <v>90</v>
      </c>
    </row>
    <row r="68" spans="4:8" ht="20.100000000000001" customHeight="1">
      <c r="D68" s="10" t="s">
        <v>111</v>
      </c>
      <c r="E68" s="57">
        <v>3127063</v>
      </c>
      <c r="F68" s="57">
        <v>2965122</v>
      </c>
      <c r="G68" s="57">
        <v>2644672</v>
      </c>
      <c r="H68" s="4" t="s">
        <v>91</v>
      </c>
    </row>
    <row r="69" spans="4:8" ht="20.100000000000001" customHeight="1">
      <c r="D69" s="10" t="s">
        <v>112</v>
      </c>
      <c r="E69" s="57">
        <v>2155471</v>
      </c>
      <c r="F69" s="57">
        <v>2101806</v>
      </c>
      <c r="G69" s="57">
        <v>1771791</v>
      </c>
      <c r="H69" s="4" t="s">
        <v>92</v>
      </c>
    </row>
    <row r="70" spans="4:8" ht="20.100000000000001" customHeight="1">
      <c r="D70" s="10" t="s">
        <v>113</v>
      </c>
      <c r="E70" s="57">
        <v>1036083</v>
      </c>
      <c r="F70" s="57">
        <v>1002791</v>
      </c>
      <c r="G70" s="57">
        <v>823461</v>
      </c>
      <c r="H70" s="4" t="s">
        <v>93</v>
      </c>
    </row>
    <row r="71" spans="4:8" ht="20.100000000000001" customHeight="1">
      <c r="D71" s="10" t="s">
        <v>114</v>
      </c>
      <c r="E71" s="57">
        <v>1073876</v>
      </c>
      <c r="F71" s="57">
        <v>1124533</v>
      </c>
      <c r="G71" s="57">
        <v>823461</v>
      </c>
      <c r="H71" s="4" t="s">
        <v>94</v>
      </c>
    </row>
    <row r="72" spans="4:8" ht="20.100000000000001" customHeight="1">
      <c r="D72" s="10" t="s">
        <v>115</v>
      </c>
      <c r="E72" s="57">
        <v>7944619</v>
      </c>
      <c r="F72" s="57">
        <v>8464191</v>
      </c>
      <c r="G72" s="57">
        <v>11075371</v>
      </c>
      <c r="H72" s="4" t="s">
        <v>95</v>
      </c>
    </row>
    <row r="73" spans="4:8" ht="20.100000000000001" customHeight="1">
      <c r="D73" s="10" t="s">
        <v>116</v>
      </c>
      <c r="E73" s="57">
        <v>1297887</v>
      </c>
      <c r="F73" s="57">
        <v>1092111</v>
      </c>
      <c r="G73" s="57">
        <v>914857</v>
      </c>
      <c r="H73" s="4" t="s">
        <v>63</v>
      </c>
    </row>
    <row r="74" spans="4:8" ht="20.100000000000001" customHeight="1">
      <c r="D74" s="10" t="s">
        <v>117</v>
      </c>
      <c r="E74" s="57">
        <v>1161840</v>
      </c>
      <c r="F74" s="57">
        <v>1010401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8080666</v>
      </c>
      <c r="F75" s="57">
        <v>8545901</v>
      </c>
      <c r="G75" s="57">
        <v>11990228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8080666</v>
      </c>
      <c r="F77" s="57">
        <v>8545901</v>
      </c>
      <c r="G77" s="57">
        <v>11990228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120151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0" t="s">
        <v>196</v>
      </c>
    </row>
    <row r="82" spans="4:8" ht="20.100000000000001" customHeight="1">
      <c r="D82" s="10" t="s">
        <v>187</v>
      </c>
      <c r="E82" s="57">
        <v>8035666</v>
      </c>
      <c r="F82" s="57">
        <v>8500901</v>
      </c>
      <c r="G82" s="57">
        <v>11825077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8035666</v>
      </c>
      <c r="F84" s="60">
        <v>8500901</v>
      </c>
      <c r="G84" s="60">
        <v>11825077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16266598</v>
      </c>
      <c r="F88" s="59">
        <v>13094007</v>
      </c>
      <c r="G88" s="59">
        <v>11742782</v>
      </c>
      <c r="H88" s="3" t="s">
        <v>16</v>
      </c>
    </row>
    <row r="89" spans="4:8" ht="20.100000000000001" customHeight="1">
      <c r="D89" s="10" t="s">
        <v>43</v>
      </c>
      <c r="E89" s="57">
        <v>10378933</v>
      </c>
      <c r="F89" s="57">
        <v>9251048</v>
      </c>
      <c r="G89" s="57">
        <v>10765711</v>
      </c>
      <c r="H89" s="4" t="s">
        <v>17</v>
      </c>
    </row>
    <row r="90" spans="4:8" ht="20.100000000000001" customHeight="1">
      <c r="D90" s="10" t="s">
        <v>44</v>
      </c>
      <c r="E90" s="57">
        <v>414487</v>
      </c>
      <c r="F90" s="57">
        <v>-1083149</v>
      </c>
      <c r="G90" s="57">
        <v>-4414486</v>
      </c>
      <c r="H90" s="4" t="s">
        <v>18</v>
      </c>
    </row>
    <row r="91" spans="4:8" ht="20.100000000000001" customHeight="1">
      <c r="D91" s="10" t="s">
        <v>45</v>
      </c>
      <c r="E91" s="57">
        <v>-7500000</v>
      </c>
      <c r="F91" s="57">
        <v>-4995308</v>
      </c>
      <c r="G91" s="57">
        <v>-5000000</v>
      </c>
      <c r="H91" s="4" t="s">
        <v>19</v>
      </c>
    </row>
    <row r="92" spans="4:8" ht="20.100000000000001" customHeight="1">
      <c r="D92" s="21" t="s">
        <v>47</v>
      </c>
      <c r="E92" s="60">
        <v>19560018</v>
      </c>
      <c r="F92" s="60">
        <v>16266598</v>
      </c>
      <c r="G92" s="60">
        <v>13094007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0.66846666666666665</v>
      </c>
      <c r="F96" s="22">
        <f>+F8*100/F10</f>
        <v>1.4429066666666666</v>
      </c>
      <c r="G96" s="22">
        <f>+G8*100/G10</f>
        <v>4.2015799999999999</v>
      </c>
      <c r="H96" s="3" t="s">
        <v>22</v>
      </c>
    </row>
    <row r="97" spans="1:14" ht="20.100000000000001" customHeight="1">
      <c r="D97" s="10" t="s">
        <v>49</v>
      </c>
      <c r="E97" s="13">
        <f>+E84/E10</f>
        <v>1.0714221333333334</v>
      </c>
      <c r="F97" s="13">
        <f>+F84/F10</f>
        <v>1.1334534666666667</v>
      </c>
      <c r="G97" s="13">
        <f>+G84/G10</f>
        <v>2.3650153999999999</v>
      </c>
      <c r="H97" s="4" t="s">
        <v>23</v>
      </c>
    </row>
    <row r="98" spans="1:14" ht="20.100000000000001" customHeight="1">
      <c r="D98" s="10" t="s">
        <v>50</v>
      </c>
      <c r="E98" s="13">
        <f>+E55/E10</f>
        <v>1</v>
      </c>
      <c r="F98" s="13">
        <f>+F55/F10</f>
        <v>1</v>
      </c>
      <c r="G98" s="13">
        <f>+G55/G10</f>
        <v>1</v>
      </c>
      <c r="H98" s="4" t="s">
        <v>159</v>
      </c>
    </row>
    <row r="99" spans="1:14" ht="20.100000000000001" customHeight="1">
      <c r="D99" s="10" t="s">
        <v>51</v>
      </c>
      <c r="E99" s="13">
        <f>+E59/E10</f>
        <v>4.3705657333333336</v>
      </c>
      <c r="F99" s="13">
        <f>+F59/F10</f>
        <v>4.2994044000000002</v>
      </c>
      <c r="G99" s="13">
        <f>+G59/G10</f>
        <v>5.7490652000000004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10.248061579463357</v>
      </c>
      <c r="F100" s="13">
        <f>+F11/F84</f>
        <v>10.36654820471383</v>
      </c>
      <c r="G100" s="13">
        <f>+G11/G84</f>
        <v>7.3995289840395966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9.1074681238615671</v>
      </c>
      <c r="F101" s="13">
        <f>+F55*100/F11</f>
        <v>8.5106382978723403</v>
      </c>
      <c r="G101" s="13">
        <f>+G55*100/G11</f>
        <v>5.7142857142857144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93.333894166332939</v>
      </c>
      <c r="F102" s="13">
        <f>+F55*100/F84</f>
        <v>88.225942167777276</v>
      </c>
      <c r="G102" s="13">
        <f>+G55*100/G84</f>
        <v>42.283022765940551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2.5122605790499799</v>
      </c>
      <c r="F103" s="23">
        <f>+F11/F59</f>
        <v>2.7329366830438189</v>
      </c>
      <c r="G103" s="23">
        <f>+G11/G59</f>
        <v>3.0439731314927512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41.61102029601696</v>
      </c>
      <c r="F105" s="30">
        <f>+F67*100/F65</f>
        <v>39.053469162122511</v>
      </c>
      <c r="G105" s="30">
        <f>+G67*100/G65</f>
        <v>35.69522026998532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23.511927493562467</v>
      </c>
      <c r="F106" s="31">
        <f>+F75*100/F65</f>
        <v>22.772585018124879</v>
      </c>
      <c r="G106" s="31">
        <f>+G75*100/G65</f>
        <v>26.232674894774842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23.380993145179509</v>
      </c>
      <c r="F107" s="31">
        <f>+F82*100/F65</f>
        <v>22.652671819292408</v>
      </c>
      <c r="G107" s="31">
        <f>+G82*100/G65</f>
        <v>25.871351282617763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21.023472285354273</v>
      </c>
      <c r="F108" s="31">
        <f>(F82+F76)*100/F30</f>
        <v>23.358115682353294</v>
      </c>
      <c r="G108" s="31">
        <f>(G82+G76)*100/G30</f>
        <v>35.506042788871753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24.514495346948678</v>
      </c>
      <c r="F109" s="29">
        <f>+F84*100/F59</f>
        <v>26.363034532566108</v>
      </c>
      <c r="G109" s="29">
        <f>+G84*100/G59</f>
        <v>41.137390475237609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14.240648286602129</v>
      </c>
      <c r="F111" s="22">
        <f>+F43*100/F30</f>
        <v>11.398228252141664</v>
      </c>
      <c r="G111" s="22">
        <f>+G43*100/G30</f>
        <v>13.689122283426334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85.759351713397876</v>
      </c>
      <c r="F112" s="13">
        <f>+F59*100/F30</f>
        <v>88.601771747858336</v>
      </c>
      <c r="G112" s="13">
        <f>+G59*100/G30</f>
        <v>86.310877716573671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0.89916934472429411</v>
      </c>
      <c r="F115" s="22">
        <f>+F65/F30</f>
        <v>1.031141750901988</v>
      </c>
      <c r="G115" s="22">
        <f>+G65/G30</f>
        <v>1.3724077417141822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5.0174097929245765</v>
      </c>
      <c r="F116" s="13">
        <f>+F65/F28</f>
        <v>6.2334550884676458</v>
      </c>
      <c r="G116" s="13">
        <f>+G65/G28</f>
        <v>8.8053163373286196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1.3512706478606369</v>
      </c>
      <c r="F117" s="23">
        <f>+F65/F120</f>
        <v>1.6340863780286838</v>
      </c>
      <c r="G117" s="23">
        <f>+G65/G120</f>
        <v>2.4196878513815983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11.334717574224838</v>
      </c>
      <c r="F119" s="58">
        <f>+F23/F39</f>
        <v>10.864736463874097</v>
      </c>
      <c r="G119" s="58">
        <f>+G23/G39</f>
        <v>6.0382703513532183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25434112</v>
      </c>
      <c r="F120" s="60">
        <f>+F23-F39</f>
        <v>22965215</v>
      </c>
      <c r="G120" s="60">
        <f>+G23-G39</f>
        <v>18889720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2014-03-05T12:00:56Z</dcterms:modified>
</cp:coreProperties>
</file>